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vis\Desktop\"/>
    </mc:Choice>
  </mc:AlternateContent>
  <xr:revisionPtr revIDLastSave="0" documentId="8_{C60B3951-640B-4D9D-8158-0A60E48B131D}" xr6:coauthVersionLast="47" xr6:coauthVersionMax="47" xr10:uidLastSave="{00000000-0000-0000-0000-000000000000}"/>
  <bookViews>
    <workbookView xWindow="-120" yWindow="-120" windowWidth="20730" windowHeight="11160" xr2:uid="{6DFE9722-93BB-4D81-BE01-0C01A00B46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E28" i="1"/>
  <c r="E27" i="1"/>
  <c r="E26" i="1"/>
  <c r="E25" i="1"/>
  <c r="E24" i="1"/>
  <c r="E23" i="1"/>
  <c r="E22" i="1"/>
  <c r="E21" i="1"/>
  <c r="C21" i="1"/>
  <c r="E20" i="1"/>
  <c r="C19" i="1"/>
  <c r="E19" i="1" s="1"/>
  <c r="E29" i="1" s="1"/>
  <c r="D15" i="1"/>
  <c r="E14" i="1"/>
  <c r="E13" i="1"/>
  <c r="E12" i="1"/>
  <c r="E11" i="1"/>
  <c r="C11" i="1"/>
  <c r="E10" i="1"/>
  <c r="C9" i="1"/>
  <c r="E9" i="1" s="1"/>
  <c r="E8" i="1"/>
  <c r="E7" i="1"/>
  <c r="E6" i="1"/>
  <c r="E5" i="1"/>
  <c r="E15" i="1" s="1"/>
  <c r="C5" i="1"/>
  <c r="C15" i="1" s="1"/>
  <c r="C29" i="1" l="1"/>
</calcChain>
</file>

<file path=xl/sharedStrings.xml><?xml version="1.0" encoding="utf-8"?>
<sst xmlns="http://schemas.openxmlformats.org/spreadsheetml/2006/main" count="29" uniqueCount="26">
  <si>
    <t>Gilmore PAC Budget 2022-2023 School Year</t>
  </si>
  <si>
    <t>Gaming Account</t>
  </si>
  <si>
    <t>Budget</t>
  </si>
  <si>
    <t>Spent</t>
  </si>
  <si>
    <t>Balance</t>
  </si>
  <si>
    <t>Scholarship ($250*2)</t>
  </si>
  <si>
    <t>Grade 7 farewell (including yearbooks)</t>
  </si>
  <si>
    <t>Extracurricular (track membership)</t>
  </si>
  <si>
    <t>BCCPA Membership</t>
  </si>
  <si>
    <t xml:space="preserve">Field trip (approx. $10/student) </t>
  </si>
  <si>
    <t>Saleema Noon</t>
  </si>
  <si>
    <t>Outdoor Edu (activities for Grade 6&amp;7) $50 per student</t>
  </si>
  <si>
    <t>Babysitting course ($35*18 students)</t>
  </si>
  <si>
    <t>School spirit event/activity</t>
  </si>
  <si>
    <t>Badminton net for gym</t>
  </si>
  <si>
    <t>General Account</t>
  </si>
  <si>
    <t>Teacher Allocations ($150/classroom)</t>
  </si>
  <si>
    <t>EA Allocation ($50*10)</t>
  </si>
  <si>
    <t>Resource teachers ($150*5)</t>
  </si>
  <si>
    <t>Library Stops</t>
  </si>
  <si>
    <t>Teacher appreciation - 45 teachers</t>
  </si>
  <si>
    <t>Munchalunch Annual Fee 2022-2023</t>
  </si>
  <si>
    <t>Office Supplies</t>
  </si>
  <si>
    <t>Foodsafe</t>
  </si>
  <si>
    <t>Movie license</t>
  </si>
  <si>
    <t>Compassion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</si>
</sst>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3" fontId="0" fillId="0" borderId="0" xfId="1" applyFont="1"/>
    <xf numFmtId="43" fontId="0" fillId="0" borderId="0" xfId="1" applyFont="1" applyBorder="1"/>
    <xf numFmtId="43" fontId="0" fillId="2" borderId="0" xfId="1" applyFont="1" applyFill="1"/>
    <xf numFmtId="43" fontId="0" fillId="0" borderId="1" xfId="1" applyFont="1" applyBorder="1"/>
    <xf numFmtId="0" fontId="0" fillId="0" borderId="1" xfId="0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02CE-0F82-47EE-BCA4-E4E12AEFB6C4}">
  <dimension ref="A1:E29"/>
  <sheetViews>
    <sheetView tabSelected="1" workbookViewId="0">
      <selection activeCell="I9" sqref="I9"/>
    </sheetView>
  </sheetViews>
  <sheetFormatPr defaultRowHeight="15" x14ac:dyDescent="0.25"/>
  <cols>
    <col min="1" max="1" width="50" bestFit="1" customWidth="1"/>
    <col min="3" max="3" width="10.5703125" bestFit="1" customWidth="1"/>
    <col min="5" max="5" width="10.5703125" bestFit="1" customWidth="1"/>
  </cols>
  <sheetData>
    <row r="1" spans="1:5" x14ac:dyDescent="0.25">
      <c r="A1" s="1" t="s">
        <v>0</v>
      </c>
      <c r="B1" s="1"/>
    </row>
    <row r="4" spans="1:5" x14ac:dyDescent="0.25">
      <c r="A4" s="2" t="s">
        <v>1</v>
      </c>
      <c r="B4" s="2"/>
      <c r="C4" s="3" t="s">
        <v>2</v>
      </c>
      <c r="D4" s="3" t="s">
        <v>3</v>
      </c>
      <c r="E4" s="3" t="s">
        <v>4</v>
      </c>
    </row>
    <row r="5" spans="1:5" x14ac:dyDescent="0.25">
      <c r="A5" t="s">
        <v>5</v>
      </c>
      <c r="C5" s="4">
        <f>250*2</f>
        <v>500</v>
      </c>
      <c r="D5" s="4"/>
      <c r="E5" s="4">
        <f>C5-D5</f>
        <v>500</v>
      </c>
    </row>
    <row r="6" spans="1:5" x14ac:dyDescent="0.25">
      <c r="A6" t="s">
        <v>6</v>
      </c>
      <c r="C6" s="4">
        <v>1000</v>
      </c>
      <c r="D6" s="4"/>
      <c r="E6" s="4">
        <f t="shared" ref="E6:E8" si="0">C6-D6</f>
        <v>1000</v>
      </c>
    </row>
    <row r="7" spans="1:5" x14ac:dyDescent="0.25">
      <c r="A7" t="s">
        <v>7</v>
      </c>
      <c r="C7" s="4">
        <v>100</v>
      </c>
      <c r="D7" s="4"/>
      <c r="E7" s="4">
        <f t="shared" si="0"/>
        <v>100</v>
      </c>
    </row>
    <row r="8" spans="1:5" x14ac:dyDescent="0.25">
      <c r="A8" t="s">
        <v>8</v>
      </c>
      <c r="C8" s="4">
        <v>75</v>
      </c>
      <c r="D8" s="4"/>
      <c r="E8" s="4">
        <f t="shared" si="0"/>
        <v>75</v>
      </c>
    </row>
    <row r="9" spans="1:5" x14ac:dyDescent="0.25">
      <c r="A9" t="s">
        <v>9</v>
      </c>
      <c r="C9" s="5">
        <f>10*300</f>
        <v>3000</v>
      </c>
      <c r="E9" s="5">
        <f>C9-D9</f>
        <v>3000</v>
      </c>
    </row>
    <row r="10" spans="1:5" x14ac:dyDescent="0.25">
      <c r="A10" t="s">
        <v>10</v>
      </c>
      <c r="C10" s="6">
        <v>1575</v>
      </c>
      <c r="D10" s="6"/>
      <c r="E10" s="6">
        <f>C10-D10</f>
        <v>1575</v>
      </c>
    </row>
    <row r="11" spans="1:5" x14ac:dyDescent="0.25">
      <c r="A11" t="s">
        <v>11</v>
      </c>
      <c r="C11" s="5">
        <f>50*50</f>
        <v>2500</v>
      </c>
      <c r="D11" s="5"/>
      <c r="E11" s="5">
        <f>C11-D11</f>
        <v>2500</v>
      </c>
    </row>
    <row r="12" spans="1:5" x14ac:dyDescent="0.25">
      <c r="A12" t="s">
        <v>12</v>
      </c>
      <c r="C12" s="5">
        <v>630</v>
      </c>
      <c r="D12" s="5"/>
      <c r="E12" s="5">
        <f>C12-D12</f>
        <v>630</v>
      </c>
    </row>
    <row r="13" spans="1:5" x14ac:dyDescent="0.25">
      <c r="A13" t="s">
        <v>13</v>
      </c>
      <c r="C13" s="5">
        <v>3500</v>
      </c>
      <c r="E13" s="5">
        <f t="shared" ref="E13" si="1">C13-D13</f>
        <v>3500</v>
      </c>
    </row>
    <row r="14" spans="1:5" x14ac:dyDescent="0.25">
      <c r="A14" t="s">
        <v>14</v>
      </c>
      <c r="C14" s="7">
        <v>500</v>
      </c>
      <c r="D14" s="8"/>
      <c r="E14" s="7">
        <f>C14-D14</f>
        <v>500</v>
      </c>
    </row>
    <row r="15" spans="1:5" x14ac:dyDescent="0.25">
      <c r="C15" s="9">
        <f>SUM(C5:C14)</f>
        <v>13380</v>
      </c>
      <c r="D15" s="9">
        <f>SUM(D5:D14)</f>
        <v>0</v>
      </c>
      <c r="E15" s="9">
        <f>SUM(E5:E14)</f>
        <v>13380</v>
      </c>
    </row>
    <row r="18" spans="1:5" x14ac:dyDescent="0.25">
      <c r="A18" s="2" t="s">
        <v>15</v>
      </c>
      <c r="B18" s="2"/>
      <c r="C18" s="3" t="s">
        <v>2</v>
      </c>
      <c r="D18" s="3" t="s">
        <v>3</v>
      </c>
      <c r="E18" s="3" t="s">
        <v>4</v>
      </c>
    </row>
    <row r="19" spans="1:5" x14ac:dyDescent="0.25">
      <c r="A19" t="s">
        <v>16</v>
      </c>
      <c r="C19" s="4">
        <f>150*13</f>
        <v>1950</v>
      </c>
      <c r="D19" s="4"/>
      <c r="E19" s="4">
        <f>C19-D19</f>
        <v>1950</v>
      </c>
    </row>
    <row r="20" spans="1:5" x14ac:dyDescent="0.25">
      <c r="A20" t="s">
        <v>17</v>
      </c>
      <c r="C20" s="4">
        <v>500</v>
      </c>
      <c r="D20" s="4"/>
      <c r="E20" s="4">
        <f t="shared" ref="E20:E28" si="2">C20-D20</f>
        <v>500</v>
      </c>
    </row>
    <row r="21" spans="1:5" x14ac:dyDescent="0.25">
      <c r="A21" t="s">
        <v>18</v>
      </c>
      <c r="C21" s="4">
        <f>150*5</f>
        <v>750</v>
      </c>
      <c r="D21" s="4"/>
      <c r="E21" s="4">
        <f>C21-D21</f>
        <v>750</v>
      </c>
    </row>
    <row r="22" spans="1:5" x14ac:dyDescent="0.25">
      <c r="A22" t="s">
        <v>19</v>
      </c>
      <c r="C22" s="4">
        <v>1100</v>
      </c>
      <c r="D22" s="4"/>
      <c r="E22" s="4">
        <f t="shared" si="2"/>
        <v>1100</v>
      </c>
    </row>
    <row r="23" spans="1:5" x14ac:dyDescent="0.25">
      <c r="A23" t="s">
        <v>20</v>
      </c>
      <c r="C23" s="4">
        <v>1000</v>
      </c>
      <c r="D23" s="4"/>
      <c r="E23" s="4">
        <f t="shared" si="2"/>
        <v>1000</v>
      </c>
    </row>
    <row r="24" spans="1:5" x14ac:dyDescent="0.25">
      <c r="A24" t="s">
        <v>21</v>
      </c>
      <c r="C24" s="4">
        <v>350</v>
      </c>
      <c r="D24" s="4"/>
      <c r="E24" s="4">
        <f t="shared" si="2"/>
        <v>350</v>
      </c>
    </row>
    <row r="25" spans="1:5" x14ac:dyDescent="0.25">
      <c r="A25" t="s">
        <v>22</v>
      </c>
      <c r="C25" s="4">
        <v>50</v>
      </c>
      <c r="D25" s="4"/>
      <c r="E25" s="4">
        <f t="shared" si="2"/>
        <v>50</v>
      </c>
    </row>
    <row r="26" spans="1:5" x14ac:dyDescent="0.25">
      <c r="A26" t="s">
        <v>23</v>
      </c>
      <c r="C26" s="4">
        <v>200</v>
      </c>
      <c r="D26" s="4"/>
      <c r="E26" s="4">
        <f t="shared" si="2"/>
        <v>200</v>
      </c>
    </row>
    <row r="27" spans="1:5" x14ac:dyDescent="0.25">
      <c r="A27" t="s">
        <v>24</v>
      </c>
      <c r="C27" s="4"/>
      <c r="D27" s="4"/>
      <c r="E27" s="4">
        <f t="shared" si="2"/>
        <v>0</v>
      </c>
    </row>
    <row r="28" spans="1:5" x14ac:dyDescent="0.25">
      <c r="A28" t="s">
        <v>25</v>
      </c>
      <c r="C28" s="7">
        <v>1000</v>
      </c>
      <c r="D28" s="7"/>
      <c r="E28" s="7">
        <f t="shared" si="2"/>
        <v>1000</v>
      </c>
    </row>
    <row r="29" spans="1:5" x14ac:dyDescent="0.25">
      <c r="C29" s="4">
        <f>SUM(C19:C28)</f>
        <v>6900</v>
      </c>
      <c r="D29" s="4">
        <f>SUM(D19:D28)</f>
        <v>0</v>
      </c>
      <c r="E29" s="4">
        <f>SUM(E19:E28)</f>
        <v>6900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Wilvis</dc:creator>
  <cp:lastModifiedBy>Wilvis</cp:lastModifiedBy>
  <dcterms:created xsi:type="dcterms:W3CDTF">2022-06-16T16:23:41Z</dcterms:created>
  <dcterms:modified xsi:type="dcterms:W3CDTF">2022-06-16T16:25:23Z</dcterms:modified>
</cp:coreProperties>
</file>